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ACS\1 ACTIVITES\UNIVERSITE DE LA VIE ASSOCIATIVE\UVA 2020-2021\festisol 2020-2021\bon commande marche ethique en ligne\"/>
    </mc:Choice>
  </mc:AlternateContent>
  <workbookProtection workbookAlgorithmName="SHA-512" workbookHashValue="BSHYvO7zCQTFUKPLUjA5ryA07+Umr301DgiyM/WfsV5qXUl/3ynS70ljD/jNmccaILbgTZVoIStvIHEOFHqYvA==" workbookSaltValue="PeIpIb96yRztqRoL8h/FRg==" workbookSpinCount="100000" lockStructure="1"/>
  <bookViews>
    <workbookView xWindow="-120" yWindow="-120" windowWidth="25440" windowHeight="15396"/>
  </bookViews>
  <sheets>
    <sheet name="BON DE COMMANDE" sheetId="1" r:id="rId1"/>
  </sheets>
  <calcPr calcId="162913"/>
</workbook>
</file>

<file path=xl/calcChain.xml><?xml version="1.0" encoding="utf-8"?>
<calcChain xmlns="http://schemas.openxmlformats.org/spreadsheetml/2006/main">
  <c r="D146" i="1" l="1"/>
  <c r="D124" i="1"/>
  <c r="D64" i="1"/>
  <c r="D12" i="1"/>
  <c r="D82" i="1" l="1"/>
  <c r="D81" i="1"/>
  <c r="D80" i="1"/>
  <c r="D79" i="1"/>
  <c r="D74" i="1" l="1"/>
  <c r="D73" i="1"/>
  <c r="D72" i="1"/>
  <c r="D71" i="1"/>
  <c r="D70" i="1"/>
  <c r="D69" i="1"/>
  <c r="D68" i="1"/>
  <c r="D67" i="1"/>
  <c r="D78" i="1"/>
  <c r="D75" i="1" l="1"/>
  <c r="D76" i="1"/>
  <c r="D93" i="1" s="1"/>
  <c r="D77" i="1"/>
  <c r="D83" i="1"/>
  <c r="D84" i="1"/>
  <c r="D85" i="1"/>
  <c r="D86" i="1"/>
  <c r="D87" i="1"/>
  <c r="D88" i="1"/>
  <c r="D89" i="1"/>
  <c r="D90" i="1"/>
  <c r="D91" i="1"/>
  <c r="D32" i="1"/>
  <c r="D33" i="1"/>
  <c r="D34" i="1"/>
  <c r="D35" i="1"/>
  <c r="D36" i="1"/>
  <c r="D37" i="1"/>
  <c r="D38" i="1"/>
  <c r="D39" i="1"/>
  <c r="D40" i="1"/>
  <c r="D59" i="1" s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31" i="1"/>
  <c r="D15" i="1"/>
  <c r="D144" i="1"/>
  <c r="D143" i="1"/>
  <c r="D142" i="1"/>
  <c r="D140" i="1"/>
  <c r="D139" i="1"/>
  <c r="D138" i="1"/>
  <c r="D137" i="1"/>
  <c r="D136" i="1"/>
  <c r="D134" i="1"/>
  <c r="D133" i="1"/>
  <c r="D131" i="1"/>
  <c r="D130" i="1"/>
  <c r="D129" i="1"/>
  <c r="D128" i="1"/>
  <c r="D110" i="1" l="1"/>
  <c r="D121" i="1" l="1"/>
  <c r="D120" i="1"/>
  <c r="D119" i="1"/>
  <c r="D118" i="1"/>
  <c r="D117" i="1"/>
  <c r="D116" i="1"/>
  <c r="D115" i="1"/>
  <c r="D114" i="1"/>
  <c r="D113" i="1"/>
  <c r="D112" i="1"/>
  <c r="D111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20" i="1" l="1"/>
  <c r="D26" i="1" l="1"/>
  <c r="D25" i="1"/>
  <c r="D62" i="1" l="1"/>
  <c r="D24" i="1"/>
  <c r="D23" i="1"/>
  <c r="D22" i="1"/>
  <c r="D21" i="1"/>
  <c r="D19" i="1"/>
  <c r="D28" i="1" s="1"/>
  <c r="D18" i="1"/>
  <c r="D17" i="1"/>
  <c r="D16" i="1"/>
  <c r="D10" i="1"/>
  <c r="D9" i="1"/>
  <c r="D8" i="1"/>
</calcChain>
</file>

<file path=xl/sharedStrings.xml><?xml version="1.0" encoding="utf-8"?>
<sst xmlns="http://schemas.openxmlformats.org/spreadsheetml/2006/main" count="136" uniqueCount="135">
  <si>
    <t>NOM Prénom</t>
  </si>
  <si>
    <t>Courriel</t>
  </si>
  <si>
    <t>Téléphone</t>
  </si>
  <si>
    <t>Merci de compléter vos coordonnées :</t>
  </si>
  <si>
    <t>LIBELLE DES PRODUITS</t>
  </si>
  <si>
    <t>Quantité</t>
  </si>
  <si>
    <t>Tarif à l'unité</t>
  </si>
  <si>
    <t>TOTAL</t>
  </si>
  <si>
    <t>LA CIMADE</t>
  </si>
  <si>
    <t>AMNESTY INTERNATIONAL MONTBRISON</t>
  </si>
  <si>
    <t>Calendrier du Monde</t>
  </si>
  <si>
    <t>Calendrier partagé</t>
  </si>
  <si>
    <t>Carte de vœux (10 cartes avec enveloppes)</t>
  </si>
  <si>
    <t>LACIM (Les Amis d'un Coin de l'Inde et du Monde)</t>
  </si>
  <si>
    <t xml:space="preserve">Clé USB - 16 GB (Film "De la calebasse à l'écriture" sur la clé) </t>
  </si>
  <si>
    <t>Calendrier prestige NB 40*34cm</t>
  </si>
  <si>
    <t>Calendrier cuisine 29,5*29,5 cm</t>
  </si>
  <si>
    <t>Agenda civil de poche</t>
  </si>
  <si>
    <t xml:space="preserve">Chaussettes amnestyennes 35/38 </t>
  </si>
  <si>
    <t xml:space="preserve">Chaussettes amnestyennes 39/42 </t>
  </si>
  <si>
    <t>Etole Jacquard</t>
  </si>
  <si>
    <t>Puzzle tapisserie aux oiseaux</t>
  </si>
  <si>
    <t>"Les histoires d'Adèle" de Christine S Moiroux</t>
  </si>
  <si>
    <t>"Montessori à la maison" , 35 fiches pratiques</t>
  </si>
  <si>
    <t>BON DE COMMANDE</t>
  </si>
  <si>
    <t>Chèque à faire à l'ordre de LA CIMADE d'un montant total de :</t>
  </si>
  <si>
    <t>Chèque à faire à l'ordre d' AMNESTY INTERNATIONAL MONTBRISON d'un montant total de :</t>
  </si>
  <si>
    <t>Chèque à faire à l'ordre de LACIM Montbrison d'un montant total de :</t>
  </si>
  <si>
    <t>ASSOCIATION SOLIDARITE FOREZ PALESTINE</t>
  </si>
  <si>
    <t xml:space="preserve">Saladier rond </t>
  </si>
  <si>
    <t>Plat vert</t>
  </si>
  <si>
    <t>Plat carré bleu</t>
  </si>
  <si>
    <t>Plat ovale</t>
  </si>
  <si>
    <t>Plat rouge/vert</t>
  </si>
  <si>
    <t>Assiette ronde</t>
  </si>
  <si>
    <t>Plat carré jaune/vert</t>
  </si>
  <si>
    <t>Coupelle apéritif 2 espaces</t>
  </si>
  <si>
    <t>Coupelle avec couvercle</t>
  </si>
  <si>
    <t>Sous-verre</t>
  </si>
  <si>
    <t>Mug grand format</t>
  </si>
  <si>
    <t>Mug petit format</t>
  </si>
  <si>
    <t xml:space="preserve">Coupelles </t>
  </si>
  <si>
    <t>Dessous-plat</t>
  </si>
  <si>
    <t>Savon</t>
  </si>
  <si>
    <t>Savon naturel brut</t>
  </si>
  <si>
    <t>Lot de 3 bougies</t>
  </si>
  <si>
    <t>Petites boules - l'unité</t>
  </si>
  <si>
    <t>Grosses boules - l'unité</t>
  </si>
  <si>
    <t>Cloches - l'unité</t>
  </si>
  <si>
    <t>Huile d'olive - bouteille 75cl</t>
  </si>
  <si>
    <t>Huile d'olive - bidon 4L</t>
  </si>
  <si>
    <t>ARTISANS DU MONDE</t>
  </si>
  <si>
    <t>Calendrier Voyage Majuli 30*30 cm</t>
  </si>
  <si>
    <t>COULEURS D'AFRIQUE</t>
  </si>
  <si>
    <t>Bon de commande à renvoyer à uva.forez@gmail.com avant le 6/12/2020</t>
  </si>
  <si>
    <t>Bougie - l'unité</t>
  </si>
  <si>
    <t>Tasse</t>
  </si>
  <si>
    <t>Petit bol bleu</t>
  </si>
  <si>
    <t>Petit bol coloré</t>
  </si>
  <si>
    <t>CIP383 Crèche Angelo</t>
  </si>
  <si>
    <t>BVV032 Sauve moutons</t>
  </si>
  <si>
    <t>BVV039 Défis nature des petits Ferme</t>
  </si>
  <si>
    <t>BVV045 BIOVIVA Le jeu</t>
  </si>
  <si>
    <t>BVV051 Défis nature des petits Forêt</t>
  </si>
  <si>
    <t>BVV053 Gym'Animo</t>
  </si>
  <si>
    <t>BVV054 Défi Nature Froid extrême</t>
  </si>
  <si>
    <t>BVV058 Bioviva junior</t>
  </si>
  <si>
    <t>BVV059 Nouveau Cro-Magnon "10 ans"</t>
  </si>
  <si>
    <t>BVV060 Le jeu du potager</t>
  </si>
  <si>
    <t>A1 Housse de coussin</t>
  </si>
  <si>
    <t>A2 Housse de coussin</t>
  </si>
  <si>
    <t>A3 Housse de coussin</t>
  </si>
  <si>
    <t>A4 Housse de coussin</t>
  </si>
  <si>
    <t>A5 Housse de coussin</t>
  </si>
  <si>
    <t>A6 Housse de coussin</t>
  </si>
  <si>
    <t>A7 Housse de coussin</t>
  </si>
  <si>
    <t>A8 Housse de coussin</t>
  </si>
  <si>
    <t>B Bracelets rocailles</t>
  </si>
  <si>
    <t>C Boucles d'oreilles</t>
  </si>
  <si>
    <t>D1 Sacs en tissus</t>
  </si>
  <si>
    <t>D2 Sacs en tissus</t>
  </si>
  <si>
    <t>E Sac à dos tissus</t>
  </si>
  <si>
    <t>F Tour de cou fille 8 ans</t>
  </si>
  <si>
    <t>F Tour de cou fille 6 ans</t>
  </si>
  <si>
    <t>G Tour de cou "taxi-brousse" 6/8 ans</t>
  </si>
  <si>
    <t>H Poupée lavande</t>
  </si>
  <si>
    <t>I Poupée africaine</t>
  </si>
  <si>
    <t>J Karité</t>
  </si>
  <si>
    <t>K Corbeilles</t>
  </si>
  <si>
    <t>L Eventails</t>
  </si>
  <si>
    <t>M Confiture et gelée de Bissap</t>
  </si>
  <si>
    <t>N1 Tablier enfant</t>
  </si>
  <si>
    <t>N2 Tablier enfant</t>
  </si>
  <si>
    <t>N3 Tablier enfant</t>
  </si>
  <si>
    <t>N4 Tablier enfant</t>
  </si>
  <si>
    <t>AYLLU</t>
  </si>
  <si>
    <r>
      <rPr>
        <b/>
        <sz val="11"/>
        <color theme="1"/>
        <rFont val="Arial"/>
        <family val="2"/>
      </rPr>
      <t>Céramiques</t>
    </r>
    <r>
      <rPr>
        <sz val="11"/>
        <color theme="1"/>
        <rFont val="Arial"/>
        <family val="2"/>
      </rPr>
      <t xml:space="preserve"> </t>
    </r>
  </si>
  <si>
    <t>Crèche MHOO1 </t>
  </si>
  <si>
    <t>Crèche paysan JN013 </t>
  </si>
  <si>
    <t>Musiciens JNO14 </t>
  </si>
  <si>
    <t>Lot de 3 anges AO021 </t>
  </si>
  <si>
    <t>Matés burilados </t>
  </si>
  <si>
    <t>Crèche à suspendre M9 </t>
  </si>
  <si>
    <t xml:space="preserve">Boules à suspendre rouge M10, vert M11, naturel : M12 et M13 </t>
  </si>
  <si>
    <t>Lainages 70% alpaga</t>
  </si>
  <si>
    <t xml:space="preserve">Ensemble enfant rayé :  Pich21 6 ou 12 mois </t>
  </si>
  <si>
    <t>Gants PichA2 : taille S, M, L </t>
  </si>
  <si>
    <t>Bonnets péruviens PichG25 taille S,M,L </t>
  </si>
  <si>
    <t>Bonnets péruviens PichG28 : taille S,M,L </t>
  </si>
  <si>
    <t>Veste à capuche gris, rouge ou bleu 6 ou 12 mois </t>
  </si>
  <si>
    <t>Bijoux Shipibo</t>
  </si>
  <si>
    <t>Bracelets :PS1 </t>
  </si>
  <si>
    <t>Bracelets PS2 </t>
  </si>
  <si>
    <t>Colliers CHM80 </t>
  </si>
  <si>
    <t>Chèque à faire à l'odre de Association Solidarité Forez Palestine d'un montant de:</t>
  </si>
  <si>
    <t>Chèque à faire à l'ordre d'Artisans du Monde d'un montant de:</t>
  </si>
  <si>
    <t>Chèque à faire à l'ordre de Couleurs d'Afrique d'un montant de:</t>
  </si>
  <si>
    <t>Chèque à faire à l'ordre d'Ayllu d'un montant de:</t>
  </si>
  <si>
    <r>
      <t>Coupelle hexagonale</t>
    </r>
    <r>
      <rPr>
        <b/>
        <sz val="11"/>
        <color rgb="FFFF0000"/>
        <rFont val="Arial"/>
        <family val="2"/>
      </rPr>
      <t xml:space="preserve"> (préciser la couleur: ………)</t>
    </r>
  </si>
  <si>
    <r>
      <t>Savon liquide</t>
    </r>
    <r>
      <rPr>
        <b/>
        <sz val="11"/>
        <color rgb="FFFF0000"/>
        <rFont val="Arial"/>
        <family val="2"/>
      </rPr>
      <t xml:space="preserve"> (préciser le parfum:………….)</t>
    </r>
  </si>
  <si>
    <t>CIP327 Crèche Esquimaux</t>
  </si>
  <si>
    <t>ACP598 Lot 2 ornements feutrine Birdy</t>
  </si>
  <si>
    <t>CIP360 Lot de 2 ornements Chaussettes</t>
  </si>
  <si>
    <t>Assortiment de chocolats fin bio - 200g</t>
  </si>
  <si>
    <t>Truffes pralinées bio - 100g</t>
  </si>
  <si>
    <t>Carrés au caramel salé bio - 100g</t>
  </si>
  <si>
    <t>Pralinés au sucre de fleur coco bio - 100g</t>
  </si>
  <si>
    <t>Petit Panettone - 100g</t>
  </si>
  <si>
    <t xml:space="preserve">Panettone - 750g </t>
  </si>
  <si>
    <t>Thé noir bio de Noël - 100g</t>
  </si>
  <si>
    <t>Thé vert bio de Noël - 100g</t>
  </si>
  <si>
    <t>Puzzle chiffres Elephant LKD009</t>
  </si>
  <si>
    <t>Marionnettes à doigts Animaux SEL033</t>
  </si>
  <si>
    <t>Balle d'activités Monstre SEL077</t>
  </si>
  <si>
    <t>Puzzle Dragon A-Z LKD010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</si>
</sst>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&quot; &quot;[$€-40C];[Red]&quot;-&quot;#,##0.00&quot; &quot;[$€-40C]"/>
  </numFmts>
  <fonts count="12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0"/>
      <color rgb="FF000000"/>
      <name val="Arial1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1"/>
    </font>
    <font>
      <sz val="11"/>
      <color rgb="FF6B4794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00FF"/>
        <bgColor rgb="FFFF00FF"/>
      </patternFill>
    </fill>
    <fill>
      <patternFill patternType="solid">
        <fgColor rgb="FFF8CCF2"/>
        <bgColor indexed="64"/>
      </patternFill>
    </fill>
    <fill>
      <patternFill patternType="solid">
        <fgColor rgb="FFFFFFCC"/>
        <bgColor rgb="FFFFCC99"/>
      </patternFill>
    </fill>
    <fill>
      <patternFill patternType="solid">
        <fgColor rgb="FFFFFF00"/>
        <bgColor rgb="FF00AE00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rgb="FF9966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CC99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3" fillId="0" borderId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/>
    <xf numFmtId="0" fontId="5" fillId="2" borderId="1" xfId="3" applyFont="1" applyFill="1" applyBorder="1" applyAlignment="1" applyProtection="1">
      <alignment horizontal="center"/>
    </xf>
    <xf numFmtId="0" fontId="4" fillId="0" borderId="0" xfId="0" applyFont="1"/>
    <xf numFmtId="0" fontId="0" fillId="0" borderId="0" xfId="0" applyFill="1"/>
    <xf numFmtId="164" fontId="0" fillId="0" borderId="0" xfId="0" applyNumberForma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0" fillId="0" borderId="0" xfId="0" applyFill="1" applyAlignment="1">
      <alignment horizontal="center"/>
    </xf>
    <xf numFmtId="0" fontId="4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0" xfId="0" applyFont="1" applyFill="1"/>
    <xf numFmtId="164" fontId="0" fillId="0" borderId="0" xfId="0" applyNumberFormat="1" applyFill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/>
    <xf numFmtId="0" fontId="0" fillId="5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0" fillId="7" borderId="2" xfId="0" applyFill="1" applyBorder="1"/>
    <xf numFmtId="0" fontId="0" fillId="5" borderId="2" xfId="0" applyFill="1" applyBorder="1" applyAlignment="1">
      <alignment horizontal="center"/>
    </xf>
    <xf numFmtId="164" fontId="0" fillId="7" borderId="2" xfId="0" applyNumberFormat="1" applyFill="1" applyBorder="1"/>
    <xf numFmtId="0" fontId="7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0" fontId="4" fillId="8" borderId="0" xfId="0" applyFont="1" applyFill="1"/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0" fillId="9" borderId="2" xfId="0" applyFill="1" applyBorder="1"/>
    <xf numFmtId="0" fontId="0" fillId="10" borderId="2" xfId="0" applyFill="1" applyBorder="1" applyAlignment="1">
      <alignment horizontal="center"/>
    </xf>
    <xf numFmtId="164" fontId="0" fillId="9" borderId="2" xfId="0" applyNumberFormat="1" applyFill="1" applyBorder="1"/>
    <xf numFmtId="0" fontId="7" fillId="8" borderId="0" xfId="0" applyFont="1" applyFill="1"/>
    <xf numFmtId="0" fontId="7" fillId="8" borderId="0" xfId="0" applyFont="1" applyFill="1" applyAlignment="1">
      <alignment horizontal="center"/>
    </xf>
    <xf numFmtId="164" fontId="7" fillId="8" borderId="0" xfId="0" applyNumberFormat="1" applyFont="1" applyFill="1"/>
    <xf numFmtId="0" fontId="7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/>
    <xf numFmtId="0" fontId="7" fillId="11" borderId="2" xfId="0" applyFont="1" applyFill="1" applyBorder="1"/>
    <xf numFmtId="0" fontId="0" fillId="11" borderId="2" xfId="0" applyFill="1" applyBorder="1" applyAlignment="1">
      <alignment horizontal="center"/>
    </xf>
    <xf numFmtId="0" fontId="0" fillId="11" borderId="2" xfId="0" applyFill="1" applyBorder="1"/>
    <xf numFmtId="0" fontId="4" fillId="11" borderId="2" xfId="0" applyFont="1" applyFill="1" applyBorder="1"/>
    <xf numFmtId="0" fontId="0" fillId="0" borderId="0" xfId="0" applyFill="1" applyBorder="1"/>
    <xf numFmtId="0" fontId="7" fillId="11" borderId="0" xfId="0" applyFont="1" applyFill="1" applyBorder="1"/>
    <xf numFmtId="0" fontId="0" fillId="11" borderId="0" xfId="0" applyFill="1" applyBorder="1" applyAlignment="1">
      <alignment horizontal="center"/>
    </xf>
    <xf numFmtId="0" fontId="0" fillId="11" borderId="0" xfId="0" applyFill="1" applyBorder="1"/>
    <xf numFmtId="164" fontId="0" fillId="11" borderId="0" xfId="0" applyNumberFormat="1" applyFill="1" applyBorder="1"/>
    <xf numFmtId="0" fontId="7" fillId="12" borderId="2" xfId="0" applyFont="1" applyFill="1" applyBorder="1"/>
    <xf numFmtId="0" fontId="0" fillId="12" borderId="2" xfId="0" applyFill="1" applyBorder="1" applyAlignment="1">
      <alignment horizontal="center"/>
    </xf>
    <xf numFmtId="164" fontId="0" fillId="12" borderId="2" xfId="0" applyNumberFormat="1" applyFill="1" applyBorder="1"/>
    <xf numFmtId="164" fontId="0" fillId="0" borderId="2" xfId="0" applyNumberFormat="1" applyFill="1" applyBorder="1"/>
    <xf numFmtId="0" fontId="4" fillId="13" borderId="0" xfId="0" applyFont="1" applyFill="1"/>
    <xf numFmtId="0" fontId="4" fillId="13" borderId="0" xfId="0" applyFont="1" applyFill="1" applyAlignment="1">
      <alignment horizontal="center"/>
    </xf>
    <xf numFmtId="0" fontId="7" fillId="14" borderId="2" xfId="0" applyFont="1" applyFill="1" applyBorder="1"/>
    <xf numFmtId="0" fontId="0" fillId="14" borderId="2" xfId="0" applyFill="1" applyBorder="1" applyAlignment="1">
      <alignment horizontal="center"/>
    </xf>
    <xf numFmtId="164" fontId="0" fillId="14" borderId="2" xfId="0" applyNumberFormat="1" applyFill="1" applyBorder="1"/>
    <xf numFmtId="0" fontId="7" fillId="13" borderId="0" xfId="0" applyFont="1" applyFill="1" applyBorder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164" fontId="0" fillId="13" borderId="0" xfId="0" applyNumberFormat="1" applyFill="1" applyBorder="1"/>
    <xf numFmtId="0" fontId="7" fillId="15" borderId="0" xfId="0" applyFont="1" applyFill="1" applyBorder="1"/>
    <xf numFmtId="0" fontId="0" fillId="15" borderId="0" xfId="0" applyFill="1" applyBorder="1" applyAlignment="1">
      <alignment horizontal="center"/>
    </xf>
    <xf numFmtId="0" fontId="0" fillId="15" borderId="0" xfId="0" applyFill="1" applyBorder="1"/>
    <xf numFmtId="164" fontId="0" fillId="15" borderId="0" xfId="0" applyNumberFormat="1" applyFill="1" applyBorder="1"/>
    <xf numFmtId="0" fontId="0" fillId="16" borderId="0" xfId="0" applyFill="1"/>
    <xf numFmtId="0" fontId="0" fillId="16" borderId="0" xfId="0" applyFill="1" applyAlignment="1">
      <alignment horizontal="center"/>
    </xf>
    <xf numFmtId="0" fontId="4" fillId="16" borderId="0" xfId="0" applyFont="1" applyFill="1"/>
    <xf numFmtId="0" fontId="0" fillId="17" borderId="2" xfId="0" applyFill="1" applyBorder="1"/>
    <xf numFmtId="0" fontId="0" fillId="17" borderId="2" xfId="0" applyFill="1" applyBorder="1" applyAlignment="1">
      <alignment horizontal="center"/>
    </xf>
    <xf numFmtId="0" fontId="10" fillId="17" borderId="2" xfId="0" applyFont="1" applyFill="1" applyBorder="1"/>
    <xf numFmtId="6" fontId="10" fillId="17" borderId="2" xfId="0" applyNumberFormat="1" applyFont="1" applyFill="1" applyBorder="1"/>
    <xf numFmtId="0" fontId="11" fillId="17" borderId="2" xfId="0" applyFont="1" applyFill="1" applyBorder="1"/>
    <xf numFmtId="0" fontId="11" fillId="17" borderId="2" xfId="0" applyFont="1" applyFill="1" applyBorder="1" applyAlignment="1">
      <alignment vertical="center"/>
    </xf>
    <xf numFmtId="8" fontId="10" fillId="17" borderId="2" xfId="0" applyNumberFormat="1" applyFont="1" applyFill="1" applyBorder="1"/>
    <xf numFmtId="164" fontId="0" fillId="17" borderId="2" xfId="0" applyNumberFormat="1" applyFill="1" applyBorder="1"/>
    <xf numFmtId="164" fontId="4" fillId="6" borderId="0" xfId="0" applyNumberFormat="1" applyFont="1" applyFill="1"/>
    <xf numFmtId="164" fontId="4" fillId="3" borderId="0" xfId="0" applyNumberFormat="1" applyFont="1" applyFill="1"/>
    <xf numFmtId="164" fontId="0" fillId="16" borderId="0" xfId="0" applyNumberFormat="1" applyFill="1"/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Heading" xfId="1"/>
    <cellStyle name="Heading1" xfId="2"/>
    <cellStyle name="Normal" xfId="0" builtinId="0" customBuiltin="1"/>
    <cellStyle name="Normal_Feuil1" xfId="3"/>
    <cellStyle name="Result" xfId="4"/>
    <cellStyle name="Result2" xfId="5"/>
  </cellStyles>
  <dxfs count="0"/>
  <tableStyles count="0" defaultTableStyle="TableStyleMedium2" defaultPivotStyle="PivotStyleLight16"/>
  <colors>
    <mruColors>
      <color rgb="FFFFFFCC"/>
      <color rgb="FFF8CCF2"/>
      <color rgb="FFFBE1F7"/>
      <color rgb="FFCDFFCD"/>
      <color rgb="FFD6CAE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</xdr:colOff>
      <xdr:row>0</xdr:row>
      <xdr:rowOff>1668780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24300" cy="1668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536448</xdr:colOff>
      <xdr:row>0</xdr:row>
      <xdr:rowOff>1</xdr:rowOff>
    </xdr:from>
    <xdr:to>
      <xdr:col>3</xdr:col>
      <xdr:colOff>541020</xdr:colOff>
      <xdr:row>0</xdr:row>
      <xdr:rowOff>1657895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1168" y="1"/>
          <a:ext cx="2549652" cy="1657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6"/>
  <sheetViews>
    <sheetView tabSelected="1" workbookViewId="0">
      <selection activeCell="A78" sqref="A78"/>
    </sheetView>
  </sheetViews>
  <sheetFormatPr baseColWidth="10" defaultRowHeight="13.8"/>
  <cols>
    <col min="1" max="1" width="51.19921875" customWidth="1"/>
    <col min="2" max="2" width="18" style="4" customWidth="1"/>
    <col min="3" max="3" width="15.3984375" customWidth="1"/>
    <col min="4" max="4" width="13.5" customWidth="1"/>
    <col min="5" max="1024" width="10.69921875" customWidth="1"/>
  </cols>
  <sheetData>
    <row r="1" spans="1:1023" ht="132.6" customHeight="1"/>
    <row r="2" spans="1:1023" ht="24.6" customHeight="1">
      <c r="A2" s="1" t="s">
        <v>24</v>
      </c>
      <c r="B2" s="2" t="s">
        <v>0</v>
      </c>
      <c r="C2" s="2" t="s">
        <v>1</v>
      </c>
      <c r="D2" s="2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</row>
    <row r="3" spans="1:1023" ht="24.6" customHeight="1">
      <c r="A3" s="24" t="s">
        <v>3</v>
      </c>
      <c r="B3" s="23"/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>
      <c r="A4" s="88" t="s">
        <v>54</v>
      </c>
      <c r="B4" s="88"/>
      <c r="C4" s="88"/>
    </row>
    <row r="6" spans="1:1023" s="7" customFormat="1">
      <c r="A6" s="5" t="s">
        <v>4</v>
      </c>
      <c r="B6" s="6" t="s">
        <v>5</v>
      </c>
      <c r="C6" s="6" t="s">
        <v>6</v>
      </c>
      <c r="D6" s="6" t="s">
        <v>7</v>
      </c>
    </row>
    <row r="7" spans="1:1023">
      <c r="A7" s="33" t="s">
        <v>8</v>
      </c>
      <c r="B7" s="34"/>
      <c r="C7" s="35"/>
      <c r="D7" s="35"/>
    </row>
    <row r="8" spans="1:1023">
      <c r="A8" s="36" t="s">
        <v>10</v>
      </c>
      <c r="B8" s="37"/>
      <c r="C8" s="38">
        <v>18</v>
      </c>
      <c r="D8" s="38">
        <f t="shared" ref="D8:D10" si="0">+B8*C8</f>
        <v>0</v>
      </c>
    </row>
    <row r="9" spans="1:1023">
      <c r="A9" s="36" t="s">
        <v>11</v>
      </c>
      <c r="B9" s="37"/>
      <c r="C9" s="38">
        <v>11</v>
      </c>
      <c r="D9" s="38">
        <f t="shared" si="0"/>
        <v>0</v>
      </c>
    </row>
    <row r="10" spans="1:1023">
      <c r="A10" s="36" t="s">
        <v>12</v>
      </c>
      <c r="B10" s="37"/>
      <c r="C10" s="38">
        <v>8</v>
      </c>
      <c r="D10" s="38">
        <f t="shared" si="0"/>
        <v>0</v>
      </c>
    </row>
    <row r="11" spans="1:1023">
      <c r="A11" s="8"/>
      <c r="B11" s="14"/>
      <c r="C11" s="9"/>
      <c r="D11" s="9"/>
    </row>
    <row r="12" spans="1:1023" s="10" customFormat="1">
      <c r="A12" s="39" t="s">
        <v>25</v>
      </c>
      <c r="B12" s="40"/>
      <c r="C12" s="39"/>
      <c r="D12" s="41">
        <f>SUM(D8:D10)</f>
        <v>0</v>
      </c>
    </row>
    <row r="13" spans="1:1023" s="11" customFormat="1">
      <c r="B13" s="12"/>
      <c r="D13" s="13"/>
    </row>
    <row r="14" spans="1:1023" s="7" customFormat="1">
      <c r="A14" s="25" t="s">
        <v>9</v>
      </c>
      <c r="B14" s="26"/>
      <c r="C14" s="25"/>
      <c r="D14" s="25"/>
    </row>
    <row r="15" spans="1:1023">
      <c r="A15" s="27" t="s">
        <v>15</v>
      </c>
      <c r="B15" s="28"/>
      <c r="C15" s="29">
        <v>16</v>
      </c>
      <c r="D15" s="29">
        <f>+B15*C15</f>
        <v>0</v>
      </c>
    </row>
    <row r="16" spans="1:1023">
      <c r="A16" s="27" t="s">
        <v>16</v>
      </c>
      <c r="B16" s="28"/>
      <c r="C16" s="29">
        <v>12</v>
      </c>
      <c r="D16" s="29">
        <f t="shared" ref="D16:D26" si="1">+B16*C16</f>
        <v>0</v>
      </c>
    </row>
    <row r="17" spans="1:4">
      <c r="A17" s="27" t="s">
        <v>52</v>
      </c>
      <c r="B17" s="28"/>
      <c r="C17" s="29">
        <v>12</v>
      </c>
      <c r="D17" s="29">
        <f t="shared" si="1"/>
        <v>0</v>
      </c>
    </row>
    <row r="18" spans="1:4">
      <c r="A18" s="27" t="s">
        <v>17</v>
      </c>
      <c r="B18" s="28"/>
      <c r="C18" s="29">
        <v>10</v>
      </c>
      <c r="D18" s="29">
        <f t="shared" si="1"/>
        <v>0</v>
      </c>
    </row>
    <row r="19" spans="1:4">
      <c r="A19" s="27" t="s">
        <v>55</v>
      </c>
      <c r="B19" s="28"/>
      <c r="C19" s="29">
        <v>6</v>
      </c>
      <c r="D19" s="29">
        <f t="shared" si="1"/>
        <v>0</v>
      </c>
    </row>
    <row r="20" spans="1:4">
      <c r="A20" s="27" t="s">
        <v>45</v>
      </c>
      <c r="B20" s="28"/>
      <c r="C20" s="29">
        <v>18</v>
      </c>
      <c r="D20" s="29">
        <f t="shared" si="1"/>
        <v>0</v>
      </c>
    </row>
    <row r="21" spans="1:4">
      <c r="A21" s="27" t="s">
        <v>18</v>
      </c>
      <c r="B21" s="28"/>
      <c r="C21" s="29">
        <v>8</v>
      </c>
      <c r="D21" s="29">
        <f t="shared" si="1"/>
        <v>0</v>
      </c>
    </row>
    <row r="22" spans="1:4">
      <c r="A22" s="27" t="s">
        <v>19</v>
      </c>
      <c r="B22" s="28"/>
      <c r="C22" s="29">
        <v>8</v>
      </c>
      <c r="D22" s="29">
        <f t="shared" si="1"/>
        <v>0</v>
      </c>
    </row>
    <row r="23" spans="1:4">
      <c r="A23" s="27" t="s">
        <v>20</v>
      </c>
      <c r="B23" s="28"/>
      <c r="C23" s="29">
        <v>30</v>
      </c>
      <c r="D23" s="29">
        <f t="shared" si="1"/>
        <v>0</v>
      </c>
    </row>
    <row r="24" spans="1:4">
      <c r="A24" s="27" t="s">
        <v>21</v>
      </c>
      <c r="B24" s="28"/>
      <c r="C24" s="29">
        <v>40</v>
      </c>
      <c r="D24" s="29">
        <f t="shared" si="1"/>
        <v>0</v>
      </c>
    </row>
    <row r="25" spans="1:4">
      <c r="A25" s="27" t="s">
        <v>22</v>
      </c>
      <c r="B25" s="28"/>
      <c r="C25" s="29">
        <v>14</v>
      </c>
      <c r="D25" s="29">
        <f t="shared" si="1"/>
        <v>0</v>
      </c>
    </row>
    <row r="26" spans="1:4">
      <c r="A26" s="27" t="s">
        <v>23</v>
      </c>
      <c r="B26" s="28"/>
      <c r="C26" s="29">
        <v>17</v>
      </c>
      <c r="D26" s="29">
        <f t="shared" si="1"/>
        <v>0</v>
      </c>
    </row>
    <row r="27" spans="1:4">
      <c r="A27" s="8"/>
      <c r="B27" s="14"/>
      <c r="C27" s="9"/>
      <c r="D27" s="9"/>
    </row>
    <row r="28" spans="1:4">
      <c r="A28" s="30" t="s">
        <v>26</v>
      </c>
      <c r="B28" s="31"/>
      <c r="C28" s="32"/>
      <c r="D28" s="83">
        <f>SUM(D15:D27)</f>
        <v>0</v>
      </c>
    </row>
    <row r="29" spans="1:4" s="44" customFormat="1">
      <c r="A29" s="42"/>
      <c r="B29" s="43"/>
      <c r="D29" s="45"/>
    </row>
    <row r="30" spans="1:4" s="44" customFormat="1">
      <c r="A30" s="46" t="s">
        <v>28</v>
      </c>
      <c r="B30" s="47"/>
      <c r="C30" s="48"/>
      <c r="D30" s="49"/>
    </row>
    <row r="31" spans="1:4" s="44" customFormat="1">
      <c r="A31" s="55" t="s">
        <v>29</v>
      </c>
      <c r="B31" s="56"/>
      <c r="C31" s="57">
        <v>37</v>
      </c>
      <c r="D31" s="57">
        <f>+B31*C31</f>
        <v>0</v>
      </c>
    </row>
    <row r="32" spans="1:4" s="44" customFormat="1">
      <c r="A32" s="55" t="s">
        <v>30</v>
      </c>
      <c r="B32" s="56"/>
      <c r="C32" s="57">
        <v>12</v>
      </c>
      <c r="D32" s="57">
        <f t="shared" ref="D32:D57" si="2">+B32*C32</f>
        <v>0</v>
      </c>
    </row>
    <row r="33" spans="1:4" s="44" customFormat="1">
      <c r="A33" s="55" t="s">
        <v>31</v>
      </c>
      <c r="B33" s="56"/>
      <c r="C33" s="57">
        <v>10</v>
      </c>
      <c r="D33" s="57">
        <f t="shared" si="2"/>
        <v>0</v>
      </c>
    </row>
    <row r="34" spans="1:4" s="44" customFormat="1">
      <c r="A34" s="55" t="s">
        <v>32</v>
      </c>
      <c r="B34" s="56"/>
      <c r="C34" s="57">
        <v>17</v>
      </c>
      <c r="D34" s="57">
        <f t="shared" si="2"/>
        <v>0</v>
      </c>
    </row>
    <row r="35" spans="1:4" s="44" customFormat="1">
      <c r="A35" s="55" t="s">
        <v>33</v>
      </c>
      <c r="B35" s="56"/>
      <c r="C35" s="57">
        <v>14</v>
      </c>
      <c r="D35" s="57">
        <f t="shared" si="2"/>
        <v>0</v>
      </c>
    </row>
    <row r="36" spans="1:4" s="44" customFormat="1">
      <c r="A36" s="55" t="s">
        <v>34</v>
      </c>
      <c r="B36" s="56"/>
      <c r="C36" s="57">
        <v>11</v>
      </c>
      <c r="D36" s="57">
        <f t="shared" si="2"/>
        <v>0</v>
      </c>
    </row>
    <row r="37" spans="1:4" s="44" customFormat="1">
      <c r="A37" s="55" t="s">
        <v>30</v>
      </c>
      <c r="B37" s="56"/>
      <c r="C37" s="57">
        <v>28</v>
      </c>
      <c r="D37" s="57">
        <f t="shared" si="2"/>
        <v>0</v>
      </c>
    </row>
    <row r="38" spans="1:4" s="44" customFormat="1">
      <c r="A38" s="55" t="s">
        <v>35</v>
      </c>
      <c r="B38" s="56"/>
      <c r="C38" s="57">
        <v>28</v>
      </c>
      <c r="D38" s="57">
        <f t="shared" si="2"/>
        <v>0</v>
      </c>
    </row>
    <row r="39" spans="1:4" s="44" customFormat="1">
      <c r="A39" s="55" t="s">
        <v>36</v>
      </c>
      <c r="B39" s="56"/>
      <c r="C39" s="57">
        <v>14</v>
      </c>
      <c r="D39" s="57">
        <f t="shared" si="2"/>
        <v>0</v>
      </c>
    </row>
    <row r="40" spans="1:4" s="44" customFormat="1">
      <c r="A40" s="55" t="s">
        <v>37</v>
      </c>
      <c r="B40" s="56"/>
      <c r="C40" s="57">
        <v>12</v>
      </c>
      <c r="D40" s="57">
        <f t="shared" si="2"/>
        <v>0</v>
      </c>
    </row>
    <row r="41" spans="1:4" s="44" customFormat="1">
      <c r="A41" s="55" t="s">
        <v>118</v>
      </c>
      <c r="B41" s="56"/>
      <c r="C41" s="57">
        <v>8</v>
      </c>
      <c r="D41" s="57">
        <f t="shared" si="2"/>
        <v>0</v>
      </c>
    </row>
    <row r="42" spans="1:4" s="44" customFormat="1">
      <c r="A42" s="55" t="s">
        <v>38</v>
      </c>
      <c r="B42" s="56"/>
      <c r="C42" s="57">
        <v>4</v>
      </c>
      <c r="D42" s="57">
        <f t="shared" si="2"/>
        <v>0</v>
      </c>
    </row>
    <row r="43" spans="1:4" s="44" customFormat="1">
      <c r="A43" s="55" t="s">
        <v>39</v>
      </c>
      <c r="B43" s="56"/>
      <c r="C43" s="57">
        <v>9</v>
      </c>
      <c r="D43" s="57">
        <f t="shared" si="2"/>
        <v>0</v>
      </c>
    </row>
    <row r="44" spans="1:4" s="44" customFormat="1">
      <c r="A44" s="55" t="s">
        <v>40</v>
      </c>
      <c r="B44" s="56"/>
      <c r="C44" s="57">
        <v>7</v>
      </c>
      <c r="D44" s="57">
        <f t="shared" si="2"/>
        <v>0</v>
      </c>
    </row>
    <row r="45" spans="1:4" s="44" customFormat="1">
      <c r="A45" s="55" t="s">
        <v>56</v>
      </c>
      <c r="B45" s="56"/>
      <c r="C45" s="57">
        <v>6</v>
      </c>
      <c r="D45" s="57">
        <f t="shared" si="2"/>
        <v>0</v>
      </c>
    </row>
    <row r="46" spans="1:4" s="44" customFormat="1">
      <c r="A46" s="55" t="s">
        <v>57</v>
      </c>
      <c r="B46" s="56"/>
      <c r="C46" s="57">
        <v>5</v>
      </c>
      <c r="D46" s="57">
        <f t="shared" si="2"/>
        <v>0</v>
      </c>
    </row>
    <row r="47" spans="1:4" s="44" customFormat="1">
      <c r="A47" s="55" t="s">
        <v>58</v>
      </c>
      <c r="B47" s="56"/>
      <c r="C47" s="57">
        <v>6</v>
      </c>
      <c r="D47" s="57">
        <f t="shared" si="2"/>
        <v>0</v>
      </c>
    </row>
    <row r="48" spans="1:4" s="44" customFormat="1">
      <c r="A48" s="55" t="s">
        <v>41</v>
      </c>
      <c r="B48" s="56"/>
      <c r="C48" s="57">
        <v>11</v>
      </c>
      <c r="D48" s="57">
        <f t="shared" si="2"/>
        <v>0</v>
      </c>
    </row>
    <row r="49" spans="1:4" s="44" customFormat="1">
      <c r="A49" s="55" t="s">
        <v>42</v>
      </c>
      <c r="B49" s="56"/>
      <c r="C49" s="57">
        <v>12</v>
      </c>
      <c r="D49" s="57">
        <f t="shared" si="2"/>
        <v>0</v>
      </c>
    </row>
    <row r="50" spans="1:4" s="44" customFormat="1">
      <c r="A50" s="55" t="s">
        <v>46</v>
      </c>
      <c r="B50" s="56"/>
      <c r="C50" s="57">
        <v>4</v>
      </c>
      <c r="D50" s="57">
        <f t="shared" si="2"/>
        <v>0</v>
      </c>
    </row>
    <row r="51" spans="1:4" s="44" customFormat="1">
      <c r="A51" s="55" t="s">
        <v>47</v>
      </c>
      <c r="B51" s="56"/>
      <c r="C51" s="57">
        <v>8</v>
      </c>
      <c r="D51" s="57">
        <f t="shared" si="2"/>
        <v>0</v>
      </c>
    </row>
    <row r="52" spans="1:4" s="44" customFormat="1">
      <c r="A52" s="55" t="s">
        <v>48</v>
      </c>
      <c r="B52" s="56"/>
      <c r="C52" s="57">
        <v>8</v>
      </c>
      <c r="D52" s="57">
        <f t="shared" si="2"/>
        <v>0</v>
      </c>
    </row>
    <row r="53" spans="1:4" s="44" customFormat="1">
      <c r="A53" s="55" t="s">
        <v>43</v>
      </c>
      <c r="B53" s="56"/>
      <c r="C53" s="57">
        <v>3</v>
      </c>
      <c r="D53" s="57">
        <f t="shared" si="2"/>
        <v>0</v>
      </c>
    </row>
    <row r="54" spans="1:4" s="44" customFormat="1">
      <c r="A54" s="55" t="s">
        <v>44</v>
      </c>
      <c r="B54" s="56"/>
      <c r="C54" s="57">
        <v>2</v>
      </c>
      <c r="D54" s="57">
        <f t="shared" si="2"/>
        <v>0</v>
      </c>
    </row>
    <row r="55" spans="1:4" s="44" customFormat="1">
      <c r="A55" s="55" t="s">
        <v>119</v>
      </c>
      <c r="B55" s="56"/>
      <c r="C55" s="57">
        <v>8</v>
      </c>
      <c r="D55" s="57">
        <f t="shared" si="2"/>
        <v>0</v>
      </c>
    </row>
    <row r="56" spans="1:4" s="44" customFormat="1">
      <c r="A56" s="55" t="s">
        <v>49</v>
      </c>
      <c r="B56" s="56"/>
      <c r="C56" s="57">
        <v>14</v>
      </c>
      <c r="D56" s="57">
        <f t="shared" si="2"/>
        <v>0</v>
      </c>
    </row>
    <row r="57" spans="1:4" s="44" customFormat="1">
      <c r="A57" s="55" t="s">
        <v>50</v>
      </c>
      <c r="B57" s="56"/>
      <c r="C57" s="57">
        <v>58</v>
      </c>
      <c r="D57" s="57">
        <f t="shared" si="2"/>
        <v>0</v>
      </c>
    </row>
    <row r="58" spans="1:4" s="44" customFormat="1">
      <c r="A58" s="42"/>
      <c r="B58" s="43"/>
      <c r="D58" s="58"/>
    </row>
    <row r="59" spans="1:4" s="50" customFormat="1">
      <c r="A59" s="51" t="s">
        <v>114</v>
      </c>
      <c r="B59" s="52"/>
      <c r="C59" s="53"/>
      <c r="D59" s="54">
        <f>SUM(D31:D57)</f>
        <v>0</v>
      </c>
    </row>
    <row r="60" spans="1:4">
      <c r="A60" s="8"/>
      <c r="B60" s="14"/>
    </row>
    <row r="61" spans="1:4">
      <c r="A61" s="15" t="s">
        <v>13</v>
      </c>
      <c r="B61" s="16"/>
      <c r="C61" s="17"/>
      <c r="D61" s="17"/>
    </row>
    <row r="62" spans="1:4">
      <c r="A62" s="20" t="s">
        <v>14</v>
      </c>
      <c r="B62" s="21"/>
      <c r="C62" s="22">
        <v>10</v>
      </c>
      <c r="D62" s="22">
        <f t="shared" ref="D62" si="3">+B62*C62</f>
        <v>0</v>
      </c>
    </row>
    <row r="63" spans="1:4" s="8" customFormat="1">
      <c r="B63" s="14"/>
      <c r="C63" s="19"/>
      <c r="D63" s="19"/>
    </row>
    <row r="64" spans="1:4">
      <c r="A64" s="18" t="s">
        <v>27</v>
      </c>
      <c r="B64" s="16"/>
      <c r="C64" s="17"/>
      <c r="D64" s="84">
        <f>SUM(D62:D63)</f>
        <v>0</v>
      </c>
    </row>
    <row r="65" spans="1:4" s="8" customFormat="1">
      <c r="B65" s="14"/>
    </row>
    <row r="66" spans="1:4" s="8" customFormat="1">
      <c r="A66" s="59" t="s">
        <v>51</v>
      </c>
      <c r="B66" s="60"/>
      <c r="C66" s="59"/>
      <c r="D66" s="59"/>
    </row>
    <row r="67" spans="1:4" s="8" customFormat="1">
      <c r="A67" s="86" t="s">
        <v>123</v>
      </c>
      <c r="B67" s="87"/>
      <c r="C67" s="63">
        <v>11.5</v>
      </c>
      <c r="D67" s="63">
        <f t="shared" ref="D67:D74" si="4">B67*C67</f>
        <v>0</v>
      </c>
    </row>
    <row r="68" spans="1:4" s="8" customFormat="1">
      <c r="A68" s="86" t="s">
        <v>124</v>
      </c>
      <c r="B68" s="87"/>
      <c r="C68" s="63">
        <v>5.0999999999999996</v>
      </c>
      <c r="D68" s="63">
        <f t="shared" si="4"/>
        <v>0</v>
      </c>
    </row>
    <row r="69" spans="1:4" s="8" customFormat="1">
      <c r="A69" s="86" t="s">
        <v>125</v>
      </c>
      <c r="B69" s="87"/>
      <c r="C69" s="63">
        <v>5.0999999999999996</v>
      </c>
      <c r="D69" s="63">
        <f t="shared" si="4"/>
        <v>0</v>
      </c>
    </row>
    <row r="70" spans="1:4" s="8" customFormat="1">
      <c r="A70" s="86" t="s">
        <v>126</v>
      </c>
      <c r="B70" s="87"/>
      <c r="C70" s="63">
        <v>5.0999999999999996</v>
      </c>
      <c r="D70" s="63">
        <f t="shared" si="4"/>
        <v>0</v>
      </c>
    </row>
    <row r="71" spans="1:4" s="8" customFormat="1">
      <c r="A71" s="86" t="s">
        <v>127</v>
      </c>
      <c r="B71" s="87"/>
      <c r="C71" s="63">
        <v>1.84</v>
      </c>
      <c r="D71" s="63">
        <f t="shared" si="4"/>
        <v>0</v>
      </c>
    </row>
    <row r="72" spans="1:4" s="8" customFormat="1">
      <c r="A72" s="86" t="s">
        <v>128</v>
      </c>
      <c r="B72" s="87"/>
      <c r="C72" s="63">
        <v>11.82</v>
      </c>
      <c r="D72" s="63">
        <f t="shared" si="4"/>
        <v>0</v>
      </c>
    </row>
    <row r="73" spans="1:4" s="8" customFormat="1">
      <c r="A73" s="86" t="s">
        <v>129</v>
      </c>
      <c r="B73" s="87"/>
      <c r="C73" s="63">
        <v>8.1</v>
      </c>
      <c r="D73" s="63">
        <f t="shared" si="4"/>
        <v>0</v>
      </c>
    </row>
    <row r="74" spans="1:4" s="8" customFormat="1">
      <c r="A74" s="86" t="s">
        <v>130</v>
      </c>
      <c r="B74" s="87"/>
      <c r="C74" s="63">
        <v>6.3</v>
      </c>
      <c r="D74" s="63">
        <f t="shared" si="4"/>
        <v>0</v>
      </c>
    </row>
    <row r="75" spans="1:4" s="8" customFormat="1">
      <c r="A75" s="61" t="s">
        <v>120</v>
      </c>
      <c r="B75" s="62"/>
      <c r="C75" s="63">
        <v>24.9</v>
      </c>
      <c r="D75" s="63">
        <f t="shared" ref="D75:D91" si="5">B75*C75</f>
        <v>0</v>
      </c>
    </row>
    <row r="76" spans="1:4">
      <c r="A76" s="61" t="s">
        <v>59</v>
      </c>
      <c r="B76" s="62"/>
      <c r="C76" s="63">
        <v>14.9</v>
      </c>
      <c r="D76" s="63">
        <f t="shared" si="5"/>
        <v>0</v>
      </c>
    </row>
    <row r="77" spans="1:4">
      <c r="A77" s="61" t="s">
        <v>121</v>
      </c>
      <c r="B77" s="62"/>
      <c r="C77" s="63">
        <v>14.9</v>
      </c>
      <c r="D77" s="63">
        <f t="shared" si="5"/>
        <v>0</v>
      </c>
    </row>
    <row r="78" spans="1:4">
      <c r="A78" s="61" t="s">
        <v>122</v>
      </c>
      <c r="B78" s="62"/>
      <c r="C78" s="63">
        <v>12.9</v>
      </c>
      <c r="D78" s="63">
        <f t="shared" si="5"/>
        <v>0</v>
      </c>
    </row>
    <row r="79" spans="1:4">
      <c r="A79" s="61" t="s">
        <v>131</v>
      </c>
      <c r="B79" s="62"/>
      <c r="C79" s="63">
        <v>22.9</v>
      </c>
      <c r="D79" s="63">
        <f t="shared" si="5"/>
        <v>0</v>
      </c>
    </row>
    <row r="80" spans="1:4">
      <c r="A80" s="61" t="s">
        <v>132</v>
      </c>
      <c r="B80" s="62"/>
      <c r="C80" s="63">
        <v>19.899999999999999</v>
      </c>
      <c r="D80" s="63">
        <f t="shared" si="5"/>
        <v>0</v>
      </c>
    </row>
    <row r="81" spans="1:4">
      <c r="A81" s="61" t="s">
        <v>133</v>
      </c>
      <c r="B81" s="62"/>
      <c r="C81" s="63">
        <v>19.899999999999999</v>
      </c>
      <c r="D81" s="63">
        <f t="shared" si="5"/>
        <v>0</v>
      </c>
    </row>
    <row r="82" spans="1:4">
      <c r="A82" s="61" t="s">
        <v>134</v>
      </c>
      <c r="B82" s="62"/>
      <c r="C82" s="63">
        <v>39.9</v>
      </c>
      <c r="D82" s="63">
        <f t="shared" si="5"/>
        <v>0</v>
      </c>
    </row>
    <row r="83" spans="1:4">
      <c r="A83" s="61" t="s">
        <v>60</v>
      </c>
      <c r="B83" s="62"/>
      <c r="C83" s="63">
        <v>24.9</v>
      </c>
      <c r="D83" s="63">
        <f t="shared" si="5"/>
        <v>0</v>
      </c>
    </row>
    <row r="84" spans="1:4">
      <c r="A84" s="61" t="s">
        <v>61</v>
      </c>
      <c r="B84" s="62"/>
      <c r="C84" s="63">
        <v>8.9</v>
      </c>
      <c r="D84" s="63">
        <f t="shared" si="5"/>
        <v>0</v>
      </c>
    </row>
    <row r="85" spans="1:4">
      <c r="A85" s="61" t="s">
        <v>62</v>
      </c>
      <c r="B85" s="62"/>
      <c r="C85" s="63">
        <v>29.9</v>
      </c>
      <c r="D85" s="63">
        <f t="shared" si="5"/>
        <v>0</v>
      </c>
    </row>
    <row r="86" spans="1:4">
      <c r="A86" s="61" t="s">
        <v>63</v>
      </c>
      <c r="B86" s="62"/>
      <c r="C86" s="63">
        <v>8.9</v>
      </c>
      <c r="D86" s="63">
        <f t="shared" si="5"/>
        <v>0</v>
      </c>
    </row>
    <row r="87" spans="1:4">
      <c r="A87" s="61" t="s">
        <v>64</v>
      </c>
      <c r="B87" s="62"/>
      <c r="C87" s="63">
        <v>24.9</v>
      </c>
      <c r="D87" s="63">
        <f t="shared" si="5"/>
        <v>0</v>
      </c>
    </row>
    <row r="88" spans="1:4">
      <c r="A88" s="61" t="s">
        <v>65</v>
      </c>
      <c r="B88" s="62"/>
      <c r="C88" s="63">
        <v>8.9</v>
      </c>
      <c r="D88" s="63">
        <f t="shared" si="5"/>
        <v>0</v>
      </c>
    </row>
    <row r="89" spans="1:4">
      <c r="A89" s="61" t="s">
        <v>66</v>
      </c>
      <c r="B89" s="62"/>
      <c r="C89" s="63">
        <v>19.899999999999999</v>
      </c>
      <c r="D89" s="63">
        <f t="shared" si="5"/>
        <v>0</v>
      </c>
    </row>
    <row r="90" spans="1:4">
      <c r="A90" s="61" t="s">
        <v>67</v>
      </c>
      <c r="B90" s="62"/>
      <c r="C90" s="63">
        <v>19.899999999999999</v>
      </c>
      <c r="D90" s="63">
        <f t="shared" si="5"/>
        <v>0</v>
      </c>
    </row>
    <row r="91" spans="1:4">
      <c r="A91" s="61" t="s">
        <v>68</v>
      </c>
      <c r="B91" s="62"/>
      <c r="C91" s="63">
        <v>24.9</v>
      </c>
      <c r="D91" s="63">
        <f t="shared" si="5"/>
        <v>0</v>
      </c>
    </row>
    <row r="92" spans="1:4">
      <c r="A92" s="42"/>
      <c r="B92" s="43"/>
      <c r="C92" s="44"/>
      <c r="D92" s="58"/>
    </row>
    <row r="93" spans="1:4">
      <c r="A93" s="64" t="s">
        <v>115</v>
      </c>
      <c r="B93" s="65"/>
      <c r="C93" s="66"/>
      <c r="D93" s="67">
        <f>SUM(D67:D91)</f>
        <v>0</v>
      </c>
    </row>
    <row r="95" spans="1:4">
      <c r="A95" s="25" t="s">
        <v>53</v>
      </c>
      <c r="B95" s="26"/>
      <c r="C95" s="25"/>
      <c r="D95" s="25"/>
    </row>
    <row r="96" spans="1:4">
      <c r="A96" s="27" t="s">
        <v>69</v>
      </c>
      <c r="B96" s="28"/>
      <c r="C96" s="29">
        <v>10</v>
      </c>
      <c r="D96" s="29">
        <f t="shared" ref="D96:D121" si="6">+B96*C96</f>
        <v>0</v>
      </c>
    </row>
    <row r="97" spans="1:4">
      <c r="A97" s="27" t="s">
        <v>70</v>
      </c>
      <c r="B97" s="28"/>
      <c r="C97" s="29">
        <v>10</v>
      </c>
      <c r="D97" s="29">
        <f t="shared" si="6"/>
        <v>0</v>
      </c>
    </row>
    <row r="98" spans="1:4">
      <c r="A98" s="27" t="s">
        <v>71</v>
      </c>
      <c r="B98" s="28"/>
      <c r="C98" s="29">
        <v>10</v>
      </c>
      <c r="D98" s="29">
        <f t="shared" si="6"/>
        <v>0</v>
      </c>
    </row>
    <row r="99" spans="1:4">
      <c r="A99" s="27" t="s">
        <v>72</v>
      </c>
      <c r="B99" s="28"/>
      <c r="C99" s="29">
        <v>10</v>
      </c>
      <c r="D99" s="29">
        <f t="shared" si="6"/>
        <v>0</v>
      </c>
    </row>
    <row r="100" spans="1:4">
      <c r="A100" s="27" t="s">
        <v>73</v>
      </c>
      <c r="B100" s="28"/>
      <c r="C100" s="29">
        <v>10</v>
      </c>
      <c r="D100" s="29">
        <f t="shared" si="6"/>
        <v>0</v>
      </c>
    </row>
    <row r="101" spans="1:4">
      <c r="A101" s="27" t="s">
        <v>74</v>
      </c>
      <c r="B101" s="28"/>
      <c r="C101" s="29">
        <v>10</v>
      </c>
      <c r="D101" s="29">
        <f t="shared" si="6"/>
        <v>0</v>
      </c>
    </row>
    <row r="102" spans="1:4">
      <c r="A102" s="27" t="s">
        <v>75</v>
      </c>
      <c r="B102" s="28"/>
      <c r="C102" s="29">
        <v>10</v>
      </c>
      <c r="D102" s="29">
        <f t="shared" si="6"/>
        <v>0</v>
      </c>
    </row>
    <row r="103" spans="1:4">
      <c r="A103" s="27" t="s">
        <v>76</v>
      </c>
      <c r="B103" s="28"/>
      <c r="C103" s="29">
        <v>10</v>
      </c>
      <c r="D103" s="29">
        <f t="shared" si="6"/>
        <v>0</v>
      </c>
    </row>
    <row r="104" spans="1:4">
      <c r="A104" s="27" t="s">
        <v>77</v>
      </c>
      <c r="B104" s="28"/>
      <c r="C104" s="29">
        <v>8</v>
      </c>
      <c r="D104" s="29">
        <f t="shared" si="6"/>
        <v>0</v>
      </c>
    </row>
    <row r="105" spans="1:4">
      <c r="A105" s="27" t="s">
        <v>78</v>
      </c>
      <c r="B105" s="28"/>
      <c r="C105" s="29">
        <v>6</v>
      </c>
      <c r="D105" s="29">
        <f t="shared" si="6"/>
        <v>0</v>
      </c>
    </row>
    <row r="106" spans="1:4">
      <c r="A106" s="27" t="s">
        <v>79</v>
      </c>
      <c r="B106" s="28"/>
      <c r="C106" s="29">
        <v>5</v>
      </c>
      <c r="D106" s="29">
        <f t="shared" si="6"/>
        <v>0</v>
      </c>
    </row>
    <row r="107" spans="1:4">
      <c r="A107" s="27" t="s">
        <v>80</v>
      </c>
      <c r="B107" s="28"/>
      <c r="C107" s="29">
        <v>4</v>
      </c>
      <c r="D107" s="29">
        <f t="shared" si="6"/>
        <v>0</v>
      </c>
    </row>
    <row r="108" spans="1:4">
      <c r="A108" s="27" t="s">
        <v>81</v>
      </c>
      <c r="B108" s="28"/>
      <c r="C108" s="29">
        <v>10</v>
      </c>
      <c r="D108" s="29">
        <f t="shared" si="6"/>
        <v>0</v>
      </c>
    </row>
    <row r="109" spans="1:4">
      <c r="A109" s="27" t="s">
        <v>82</v>
      </c>
      <c r="B109" s="28"/>
      <c r="C109" s="29">
        <v>6</v>
      </c>
      <c r="D109" s="29">
        <f t="shared" si="6"/>
        <v>0</v>
      </c>
    </row>
    <row r="110" spans="1:4">
      <c r="A110" s="27" t="s">
        <v>83</v>
      </c>
      <c r="B110" s="28"/>
      <c r="C110" s="29">
        <v>6</v>
      </c>
      <c r="D110" s="29">
        <f t="shared" si="6"/>
        <v>0</v>
      </c>
    </row>
    <row r="111" spans="1:4">
      <c r="A111" s="27" t="s">
        <v>84</v>
      </c>
      <c r="B111" s="28"/>
      <c r="C111" s="29">
        <v>6</v>
      </c>
      <c r="D111" s="29">
        <f t="shared" si="6"/>
        <v>0</v>
      </c>
    </row>
    <row r="112" spans="1:4">
      <c r="A112" s="27" t="s">
        <v>85</v>
      </c>
      <c r="B112" s="28"/>
      <c r="C112" s="29">
        <v>3</v>
      </c>
      <c r="D112" s="29">
        <f t="shared" si="6"/>
        <v>0</v>
      </c>
    </row>
    <row r="113" spans="1:4">
      <c r="A113" s="27" t="s">
        <v>86</v>
      </c>
      <c r="B113" s="28"/>
      <c r="C113" s="29">
        <v>15</v>
      </c>
      <c r="D113" s="29">
        <f t="shared" si="6"/>
        <v>0</v>
      </c>
    </row>
    <row r="114" spans="1:4">
      <c r="A114" s="27" t="s">
        <v>87</v>
      </c>
      <c r="B114" s="28"/>
      <c r="C114" s="29">
        <v>8</v>
      </c>
      <c r="D114" s="29">
        <f t="shared" si="6"/>
        <v>0</v>
      </c>
    </row>
    <row r="115" spans="1:4">
      <c r="A115" s="27" t="s">
        <v>88</v>
      </c>
      <c r="B115" s="28"/>
      <c r="C115" s="29">
        <v>15</v>
      </c>
      <c r="D115" s="29">
        <f t="shared" si="6"/>
        <v>0</v>
      </c>
    </row>
    <row r="116" spans="1:4">
      <c r="A116" s="27" t="s">
        <v>89</v>
      </c>
      <c r="B116" s="28"/>
      <c r="C116" s="29">
        <v>16</v>
      </c>
      <c r="D116" s="29">
        <f t="shared" si="6"/>
        <v>0</v>
      </c>
    </row>
    <row r="117" spans="1:4">
      <c r="A117" s="27" t="s">
        <v>90</v>
      </c>
      <c r="B117" s="28"/>
      <c r="C117" s="29">
        <v>5</v>
      </c>
      <c r="D117" s="29">
        <f t="shared" si="6"/>
        <v>0</v>
      </c>
    </row>
    <row r="118" spans="1:4">
      <c r="A118" s="27" t="s">
        <v>91</v>
      </c>
      <c r="B118" s="28"/>
      <c r="C118" s="29">
        <v>4</v>
      </c>
      <c r="D118" s="29">
        <f t="shared" si="6"/>
        <v>0</v>
      </c>
    </row>
    <row r="119" spans="1:4">
      <c r="A119" s="27" t="s">
        <v>92</v>
      </c>
      <c r="B119" s="28"/>
      <c r="C119" s="29">
        <v>4</v>
      </c>
      <c r="D119" s="29">
        <f t="shared" si="6"/>
        <v>0</v>
      </c>
    </row>
    <row r="120" spans="1:4">
      <c r="A120" s="27" t="s">
        <v>93</v>
      </c>
      <c r="B120" s="28"/>
      <c r="C120" s="29">
        <v>4</v>
      </c>
      <c r="D120" s="29">
        <f t="shared" si="6"/>
        <v>0</v>
      </c>
    </row>
    <row r="121" spans="1:4">
      <c r="A121" s="27" t="s">
        <v>94</v>
      </c>
      <c r="B121" s="28"/>
      <c r="C121" s="29">
        <v>4</v>
      </c>
      <c r="D121" s="29">
        <f t="shared" si="6"/>
        <v>0</v>
      </c>
    </row>
    <row r="122" spans="1:4">
      <c r="A122" s="44"/>
      <c r="B122" s="43"/>
      <c r="C122" s="58"/>
      <c r="D122" s="58"/>
    </row>
    <row r="124" spans="1:4">
      <c r="A124" s="68" t="s">
        <v>116</v>
      </c>
      <c r="B124" s="69"/>
      <c r="C124" s="70"/>
      <c r="D124" s="71">
        <f>SUM(D96:D121)</f>
        <v>0</v>
      </c>
    </row>
    <row r="126" spans="1:4">
      <c r="A126" s="74" t="s">
        <v>95</v>
      </c>
      <c r="B126" s="73"/>
      <c r="C126" s="72"/>
      <c r="D126" s="72"/>
    </row>
    <row r="127" spans="1:4">
      <c r="A127" s="75" t="s">
        <v>96</v>
      </c>
      <c r="B127" s="76"/>
      <c r="C127" s="75"/>
      <c r="D127" s="75"/>
    </row>
    <row r="128" spans="1:4">
      <c r="A128" s="77" t="s">
        <v>97</v>
      </c>
      <c r="B128" s="76"/>
      <c r="C128" s="78">
        <v>26</v>
      </c>
      <c r="D128" s="82">
        <f t="shared" ref="D128:D144" si="7">+B128*C128</f>
        <v>0</v>
      </c>
    </row>
    <row r="129" spans="1:4">
      <c r="A129" s="77" t="s">
        <v>98</v>
      </c>
      <c r="B129" s="76"/>
      <c r="C129" s="78">
        <v>43</v>
      </c>
      <c r="D129" s="82">
        <f t="shared" si="7"/>
        <v>0</v>
      </c>
    </row>
    <row r="130" spans="1:4">
      <c r="A130" s="77" t="s">
        <v>99</v>
      </c>
      <c r="B130" s="76"/>
      <c r="C130" s="78">
        <v>26</v>
      </c>
      <c r="D130" s="82">
        <f t="shared" si="7"/>
        <v>0</v>
      </c>
    </row>
    <row r="131" spans="1:4">
      <c r="A131" s="77" t="s">
        <v>100</v>
      </c>
      <c r="B131" s="76"/>
      <c r="C131" s="78">
        <v>10</v>
      </c>
      <c r="D131" s="82">
        <f t="shared" si="7"/>
        <v>0</v>
      </c>
    </row>
    <row r="132" spans="1:4">
      <c r="A132" s="79" t="s">
        <v>101</v>
      </c>
      <c r="B132" s="76"/>
      <c r="C132" s="75"/>
      <c r="D132" s="82"/>
    </row>
    <row r="133" spans="1:4">
      <c r="A133" s="77" t="s">
        <v>102</v>
      </c>
      <c r="B133" s="76"/>
      <c r="C133" s="78">
        <v>8</v>
      </c>
      <c r="D133" s="82">
        <f t="shared" si="7"/>
        <v>0</v>
      </c>
    </row>
    <row r="134" spans="1:4">
      <c r="A134" s="77" t="s">
        <v>103</v>
      </c>
      <c r="B134" s="76"/>
      <c r="C134" s="78">
        <v>8</v>
      </c>
      <c r="D134" s="82">
        <f t="shared" si="7"/>
        <v>0</v>
      </c>
    </row>
    <row r="135" spans="1:4">
      <c r="A135" s="80" t="s">
        <v>104</v>
      </c>
      <c r="B135" s="76"/>
      <c r="C135" s="75"/>
      <c r="D135" s="82"/>
    </row>
    <row r="136" spans="1:4">
      <c r="A136" s="77" t="s">
        <v>105</v>
      </c>
      <c r="B136" s="76"/>
      <c r="C136" s="78">
        <v>35</v>
      </c>
      <c r="D136" s="82">
        <f t="shared" si="7"/>
        <v>0</v>
      </c>
    </row>
    <row r="137" spans="1:4">
      <c r="A137" s="77" t="s">
        <v>106</v>
      </c>
      <c r="B137" s="76"/>
      <c r="C137" s="78">
        <v>24</v>
      </c>
      <c r="D137" s="82">
        <f t="shared" si="7"/>
        <v>0</v>
      </c>
    </row>
    <row r="138" spans="1:4">
      <c r="A138" s="77" t="s">
        <v>107</v>
      </c>
      <c r="B138" s="76"/>
      <c r="C138" s="78">
        <v>20</v>
      </c>
      <c r="D138" s="82">
        <f t="shared" si="7"/>
        <v>0</v>
      </c>
    </row>
    <row r="139" spans="1:4">
      <c r="A139" s="77" t="s">
        <v>108</v>
      </c>
      <c r="B139" s="76"/>
      <c r="C139" s="78">
        <v>16</v>
      </c>
      <c r="D139" s="82">
        <f t="shared" si="7"/>
        <v>0</v>
      </c>
    </row>
    <row r="140" spans="1:4">
      <c r="A140" s="77" t="s">
        <v>109</v>
      </c>
      <c r="B140" s="76"/>
      <c r="C140" s="78">
        <v>25</v>
      </c>
      <c r="D140" s="82">
        <f t="shared" si="7"/>
        <v>0</v>
      </c>
    </row>
    <row r="141" spans="1:4">
      <c r="A141" s="80" t="s">
        <v>110</v>
      </c>
      <c r="B141" s="76"/>
      <c r="C141" s="75"/>
      <c r="D141" s="82"/>
    </row>
    <row r="142" spans="1:4">
      <c r="A142" s="77" t="s">
        <v>111</v>
      </c>
      <c r="B142" s="76"/>
      <c r="C142" s="78">
        <v>5</v>
      </c>
      <c r="D142" s="82">
        <f t="shared" si="7"/>
        <v>0</v>
      </c>
    </row>
    <row r="143" spans="1:4">
      <c r="A143" s="77" t="s">
        <v>112</v>
      </c>
      <c r="B143" s="76"/>
      <c r="C143" s="78">
        <v>5</v>
      </c>
      <c r="D143" s="82">
        <f t="shared" si="7"/>
        <v>0</v>
      </c>
    </row>
    <row r="144" spans="1:4">
      <c r="A144" s="77" t="s">
        <v>113</v>
      </c>
      <c r="B144" s="76"/>
      <c r="C144" s="81">
        <v>9.5</v>
      </c>
      <c r="D144" s="82">
        <f t="shared" si="7"/>
        <v>0</v>
      </c>
    </row>
    <row r="145" spans="1:4">
      <c r="D145" s="58"/>
    </row>
    <row r="146" spans="1:4">
      <c r="A146" s="74" t="s">
        <v>117</v>
      </c>
      <c r="B146" s="73"/>
      <c r="C146" s="72"/>
      <c r="D146" s="85">
        <f>SUM(D128:D145)</f>
        <v>0</v>
      </c>
    </row>
  </sheetData>
  <sheetProtection sheet="1" objects="1" scenarios="1"/>
  <protectedRanges>
    <protectedRange sqref="B6:B146" name="Plage4"/>
    <protectedRange sqref="A41 A55" name="Plage3"/>
    <protectedRange sqref="B3:D3" name="Plage1"/>
  </protectedRanges>
  <mergeCells count="1">
    <mergeCell ref="A4:C4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super équipe</dc:creator>
  <cp:lastModifiedBy>COM.</cp:lastModifiedBy>
  <cp:revision>1</cp:revision>
  <cp:lastPrinted>2020-11-16T17:00:49Z</cp:lastPrinted>
  <dcterms:created xsi:type="dcterms:W3CDTF">2020-11-09T22:07:53Z</dcterms:created>
  <dcterms:modified xsi:type="dcterms:W3CDTF">2020-11-26T09:33:24Z</dcterms:modified>
</cp:coreProperties>
</file>